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330" activeTab="0"/>
  </bookViews>
  <sheets>
    <sheet name="Уточ.на 2011г." sheetId="1" r:id="rId1"/>
  </sheets>
  <definedNames/>
  <calcPr fullCalcOnLoad="1"/>
</workbook>
</file>

<file path=xl/sharedStrings.xml><?xml version="1.0" encoding="utf-8"?>
<sst xmlns="http://schemas.openxmlformats.org/spreadsheetml/2006/main" count="102" uniqueCount="96">
  <si>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</si>
  <si>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</si>
  <si>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</si>
  <si>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</si>
  <si>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</si>
  <si>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</si>
  <si>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</si>
  <si>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</si>
  <si>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7.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</si>
  <si>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</si>
  <si>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</si>
  <si>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</si>
  <si>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</si>
  <si>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</si>
  <si>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</si>
  <si>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</si>
  <si>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</si>
  <si>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</si>
  <si>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</si>
  <si>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</si>
  <si>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</si>
  <si>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</si>
  <si>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</si>
  <si>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</si>
  <si>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</si>
  <si>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</si>
  <si>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</si>
  <si>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</si>
  <si>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</si>
  <si>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</si>
  <si>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</si>
  <si>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 xml:space="preserve"> к решению Думы</t>
  </si>
  <si>
    <t>Плата за негативное воздействие на окружающую среду</t>
  </si>
  <si>
    <t>Штрафы, санкции, возмещение ущерба</t>
  </si>
  <si>
    <t xml:space="preserve">Госпошлина </t>
  </si>
  <si>
    <t>Прочие безвозмездные поступления</t>
  </si>
  <si>
    <t>ДОХОДЫ</t>
  </si>
  <si>
    <t>Наименование групп, статей, подстатей, кодов экономической классификации доходов</t>
  </si>
  <si>
    <t>000 1 00 00000 00 0000 000</t>
  </si>
  <si>
    <t>182 1 01 02000 01 0000 110</t>
  </si>
  <si>
    <t>182 1 05 01000 01 0000 110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</si>
  <si>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</si>
  <si>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</si>
  <si>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</si>
  <si>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 города Мегиона</t>
  </si>
  <si>
    <t xml:space="preserve">Безвозмездные поступления </t>
  </si>
  <si>
    <t>Транспортный налог</t>
  </si>
  <si>
    <t>182 1 06 04000 02 0000 110</t>
  </si>
  <si>
    <t>000 2 00 00000 00 0000 000</t>
  </si>
  <si>
    <t>182 1 06 06000 00 0000 110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</si>
  <si>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</si>
  <si>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</si>
  <si>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Доходы бюджетов г/о от продажи квартир</t>
  </si>
  <si>
    <t>Прочие неналоговые доходы бюджетов г/о</t>
  </si>
  <si>
    <t>182 1 06 01000 00 0000 110</t>
  </si>
  <si>
    <t>Доходы от реализации имущ-ва, наход.в собст. г/о в части основных средств</t>
  </si>
  <si>
    <t>182 1 05 02000 02 0000 110</t>
  </si>
  <si>
    <t>Налог на имущество физических лиц</t>
  </si>
  <si>
    <t>Субвенции</t>
  </si>
  <si>
    <t>182 1 09 00000 00 0000 110</t>
  </si>
  <si>
    <t>Задолженность и перерасчеты по отмененным налогам, сборам и иным обязательным платежам</t>
  </si>
  <si>
    <t>19.</t>
  </si>
  <si>
    <t>Прочие доходы от оказания платных услуг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</si>
  <si>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</si>
  <si>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</si>
  <si>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</si>
  <si>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</si>
  <si>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182 1 05 03000 01 0000 110</t>
  </si>
  <si>
    <t>20.</t>
  </si>
  <si>
    <t xml:space="preserve">Единый сельскохозяйственный  налог </t>
  </si>
  <si>
    <t>21.</t>
  </si>
  <si>
    <t>Доходы от реализации имущ-ва, наход.в собст. г/о в части материальных запасов</t>
  </si>
  <si>
    <t xml:space="preserve">уточненный план на 2011 год </t>
  </si>
  <si>
    <t>050 1 11 03040 04 0000 120</t>
  </si>
  <si>
    <t>070 1 11 05000 04 0000 120</t>
  </si>
  <si>
    <t>070 1 11 05034 04 0000 120</t>
  </si>
  <si>
    <t>070 1 11 07014 04 0000 120</t>
  </si>
  <si>
    <t>048 1 12 01000 01 0000 120</t>
  </si>
  <si>
    <t>050 1 13 03040 04 0000 130</t>
  </si>
  <si>
    <t>070 1 14 01040 04 0000 410</t>
  </si>
  <si>
    <t>070 1 14 02030 04 0000 410</t>
  </si>
  <si>
    <t>070 1 14 02030 04 0000 440</t>
  </si>
  <si>
    <t>050 1 17 01040 04 0000 180</t>
  </si>
  <si>
    <t>070 1 14 06000 04 0000 430</t>
  </si>
  <si>
    <t>050 2 02 01000 04 0000 151</t>
  </si>
  <si>
    <t>050 2 02 02000 04 0000 151</t>
  </si>
  <si>
    <t>050 2 02 03000 04 0000 151</t>
  </si>
  <si>
    <t>050 2 02 04000 04 0000 151</t>
  </si>
  <si>
    <t>050 2 07 04000 04 0000 180</t>
  </si>
  <si>
    <t>050 2 19 04010 04 0000 151</t>
  </si>
  <si>
    <t>Возврат остатков субсидий и субвенций и иных м/б трансфертов, имеющих целевое назначение, прошлых лет из бюджетов городских округов</t>
  </si>
  <si>
    <t xml:space="preserve"> Приложение 2</t>
  </si>
  <si>
    <t>Уточненный план на 2011 год, утвержден решением Думы города от 21.10.2011 №189</t>
  </si>
  <si>
    <t>Прогнозируемый общий объем доходов</t>
  </si>
  <si>
    <t>бюджета городского округа город Мегиона на 2011 год</t>
  </si>
  <si>
    <t xml:space="preserve"> от 25.11.2011 № 197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</si>
</sst>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J34" sqref="J34"/>
    </sheetView>
  </sheetViews>
  <sheetFormatPr defaultColWidth="9.00390625" defaultRowHeight="12.75"/>
  <cols>
    <col min="1" max="1" width="23.625" style="8" customWidth="1"/>
    <col min="2" max="2" width="3.75390625" style="0" customWidth="1"/>
    <col min="3" max="3" width="38.00390625" style="0" customWidth="1"/>
    <col min="4" max="4" width="14.125" style="0" customWidth="1"/>
    <col min="5" max="5" width="13.25390625" style="0" customWidth="1"/>
    <col min="6" max="6" width="14.25390625" style="0" customWidth="1"/>
  </cols>
  <sheetData>
    <row r="1" spans="5:6" ht="12.75">
      <c r="E1" s="2" t="s">
        <v>91</v>
      </c>
      <c r="F1" s="2"/>
    </row>
    <row r="2" spans="5:6" ht="12.75">
      <c r="E2" s="2" t="s">
        <v>31</v>
      </c>
      <c r="F2" s="2"/>
    </row>
    <row r="3" spans="5:6" ht="12.75">
      <c r="E3" s="6" t="s">
        <v>44</v>
      </c>
      <c r="F3" s="2"/>
    </row>
    <row r="4" spans="1:6" ht="12.75">
      <c r="A4" s="7"/>
      <c r="B4" s="4"/>
      <c r="C4" s="4"/>
      <c r="E4" s="2" t="s">
        <v>95</v>
      </c>
      <c r="F4" s="2"/>
    </row>
    <row r="5" spans="1:3" ht="15.75">
      <c r="A5" s="7"/>
      <c r="B5" s="4"/>
      <c r="C5" s="5"/>
    </row>
    <row r="6" spans="1:6" ht="15.75">
      <c r="A6" s="28" t="s">
        <v>93</v>
      </c>
      <c r="B6" s="28"/>
      <c r="C6" s="28"/>
      <c r="D6" s="28"/>
      <c r="E6" s="28"/>
      <c r="F6" s="28"/>
    </row>
    <row r="7" spans="1:6" ht="15.75">
      <c r="A7" s="28" t="s">
        <v>94</v>
      </c>
      <c r="B7" s="28"/>
      <c r="C7" s="28"/>
      <c r="D7" s="28"/>
      <c r="E7" s="28"/>
      <c r="F7" s="28"/>
    </row>
    <row r="8" spans="1:5" ht="15.75">
      <c r="A8" s="7"/>
      <c r="B8" s="4"/>
      <c r="C8" s="3"/>
      <c r="D8" s="3"/>
      <c r="E8" s="3"/>
    </row>
    <row r="9" spans="1:6" ht="12.75">
      <c r="A9" s="7"/>
      <c r="B9" s="4"/>
      <c r="C9" s="4"/>
      <c r="F9" s="9" t="s">
        <v>24</v>
      </c>
    </row>
    <row r="10" spans="1:6" ht="67.5">
      <c r="A10" s="20" t="s">
        <v>27</v>
      </c>
      <c r="B10" s="21" t="s">
        <v>0</v>
      </c>
      <c r="C10" s="21" t="s">
        <v>37</v>
      </c>
      <c r="D10" s="22" t="s">
        <v>92</v>
      </c>
      <c r="E10" s="23" t="s">
        <v>25</v>
      </c>
      <c r="F10" s="27" t="s">
        <v>72</v>
      </c>
    </row>
    <row r="11" spans="1:6" ht="12.75">
      <c r="A11" s="24" t="s">
        <v>38</v>
      </c>
      <c r="B11" s="14" t="s">
        <v>28</v>
      </c>
      <c r="C11" s="14" t="s">
        <v>36</v>
      </c>
      <c r="D11" s="17">
        <f>D12+D13+D14+D15+D16+D17+D18+D19+D20+D21+D22+D23+D24+D25+D26+D27+D28+D29+D30+D31+D32</f>
        <v>1045180.6</v>
      </c>
      <c r="E11" s="17">
        <f>E12+E13+E14+E15+E16+E17+E18+E19+E20+E21+E22+E23+E24+E25+E26+E27+E28+E29+E30+E31+E32</f>
        <v>10000</v>
      </c>
      <c r="F11" s="17">
        <f>F12+F13+F14+F15+F16+F17+F18+F19+F20+F21+F22+F23+F24+F25+F26+F27+F28+F29+F30+F31+F32</f>
        <v>1055180.6</v>
      </c>
    </row>
    <row r="12" spans="1:6" ht="12.75">
      <c r="A12" s="25" t="s">
        <v>39</v>
      </c>
      <c r="B12" s="12" t="s">
        <v>1</v>
      </c>
      <c r="C12" s="13" t="s">
        <v>3</v>
      </c>
      <c r="D12" s="1">
        <v>648309</v>
      </c>
      <c r="E12" s="1">
        <v>0</v>
      </c>
      <c r="F12" s="1">
        <f aca="true" t="shared" si="0" ref="F12:F32">D12+E12</f>
        <v>648309</v>
      </c>
    </row>
    <row r="13" spans="1:6" ht="25.5">
      <c r="A13" s="25" t="s">
        <v>40</v>
      </c>
      <c r="B13" s="12" t="s">
        <v>2</v>
      </c>
      <c r="C13" s="10" t="s">
        <v>65</v>
      </c>
      <c r="D13" s="1">
        <v>38735</v>
      </c>
      <c r="E13" s="1">
        <v>0</v>
      </c>
      <c r="F13" s="1">
        <f t="shared" si="0"/>
        <v>38735</v>
      </c>
    </row>
    <row r="14" spans="1:6" ht="12.75">
      <c r="A14" s="25" t="s">
        <v>56</v>
      </c>
      <c r="B14" s="12" t="s">
        <v>4</v>
      </c>
      <c r="C14" s="13" t="s">
        <v>11</v>
      </c>
      <c r="D14" s="1">
        <v>42682</v>
      </c>
      <c r="E14" s="1">
        <v>0</v>
      </c>
      <c r="F14" s="1">
        <f t="shared" si="0"/>
        <v>42682</v>
      </c>
    </row>
    <row r="15" spans="1:6" ht="12.75">
      <c r="A15" s="25" t="s">
        <v>67</v>
      </c>
      <c r="B15" s="12" t="s">
        <v>5</v>
      </c>
      <c r="C15" s="13" t="s">
        <v>69</v>
      </c>
      <c r="D15" s="1">
        <v>88.7</v>
      </c>
      <c r="E15" s="1">
        <v>0</v>
      </c>
      <c r="F15" s="1">
        <f t="shared" si="0"/>
        <v>88.7</v>
      </c>
    </row>
    <row r="16" spans="1:6" ht="12.75">
      <c r="A16" s="25" t="s">
        <v>54</v>
      </c>
      <c r="B16" s="12" t="s">
        <v>6</v>
      </c>
      <c r="C16" s="13" t="s">
        <v>57</v>
      </c>
      <c r="D16" s="1">
        <v>3200</v>
      </c>
      <c r="E16" s="1">
        <v>0</v>
      </c>
      <c r="F16" s="1">
        <f t="shared" si="0"/>
        <v>3200</v>
      </c>
    </row>
    <row r="17" spans="1:6" ht="12.75">
      <c r="A17" s="25" t="s">
        <v>47</v>
      </c>
      <c r="B17" s="12" t="s">
        <v>7</v>
      </c>
      <c r="C17" s="13" t="s">
        <v>46</v>
      </c>
      <c r="D17" s="1">
        <v>81500</v>
      </c>
      <c r="E17" s="1">
        <v>0</v>
      </c>
      <c r="F17" s="1">
        <f t="shared" si="0"/>
        <v>81500</v>
      </c>
    </row>
    <row r="18" spans="1:6" ht="12.75">
      <c r="A18" s="25" t="s">
        <v>49</v>
      </c>
      <c r="B18" s="12" t="s">
        <v>8</v>
      </c>
      <c r="C18" s="13" t="s">
        <v>15</v>
      </c>
      <c r="D18" s="1">
        <v>10184</v>
      </c>
      <c r="E18" s="1">
        <v>0</v>
      </c>
      <c r="F18" s="1">
        <f t="shared" si="0"/>
        <v>10184</v>
      </c>
    </row>
    <row r="19" spans="1:6" ht="12.75">
      <c r="A19" s="25" t="s">
        <v>43</v>
      </c>
      <c r="B19" s="12" t="s">
        <v>9</v>
      </c>
      <c r="C19" s="13" t="s">
        <v>34</v>
      </c>
      <c r="D19" s="1">
        <v>19158</v>
      </c>
      <c r="E19" s="1">
        <v>0</v>
      </c>
      <c r="F19" s="1">
        <f t="shared" si="0"/>
        <v>19158</v>
      </c>
    </row>
    <row r="20" spans="1:6" ht="38.25">
      <c r="A20" s="25" t="s">
        <v>59</v>
      </c>
      <c r="B20" s="12" t="s">
        <v>10</v>
      </c>
      <c r="C20" s="10" t="s">
        <v>60</v>
      </c>
      <c r="D20" s="1">
        <v>0</v>
      </c>
      <c r="E20" s="1">
        <v>0</v>
      </c>
      <c r="F20" s="1">
        <f>D20+E20</f>
        <v>0</v>
      </c>
    </row>
    <row r="21" spans="1:6" ht="38.25">
      <c r="A21" s="25" t="s">
        <v>73</v>
      </c>
      <c r="B21" s="12" t="s">
        <v>12</v>
      </c>
      <c r="C21" s="10" t="s">
        <v>50</v>
      </c>
      <c r="D21" s="1">
        <v>45</v>
      </c>
      <c r="E21" s="1">
        <v>0</v>
      </c>
      <c r="F21" s="1">
        <f t="shared" si="0"/>
        <v>45</v>
      </c>
    </row>
    <row r="22" spans="1:6" ht="25.5">
      <c r="A22" s="25" t="s">
        <v>74</v>
      </c>
      <c r="B22" s="12" t="s">
        <v>13</v>
      </c>
      <c r="C22" s="11" t="s">
        <v>66</v>
      </c>
      <c r="D22" s="1">
        <v>110197</v>
      </c>
      <c r="E22" s="1">
        <v>0</v>
      </c>
      <c r="F22" s="1">
        <f t="shared" si="0"/>
        <v>110197</v>
      </c>
    </row>
    <row r="23" spans="1:6" ht="38.25">
      <c r="A23" s="25" t="s">
        <v>75</v>
      </c>
      <c r="B23" s="12" t="s">
        <v>14</v>
      </c>
      <c r="C23" s="11" t="s">
        <v>51</v>
      </c>
      <c r="D23" s="1">
        <v>19500</v>
      </c>
      <c r="E23" s="1">
        <v>0</v>
      </c>
      <c r="F23" s="1">
        <f t="shared" si="0"/>
        <v>19500</v>
      </c>
    </row>
    <row r="24" spans="1:6" ht="38.25">
      <c r="A24" s="25" t="s">
        <v>76</v>
      </c>
      <c r="B24" s="12" t="s">
        <v>16</v>
      </c>
      <c r="C24" s="10" t="s">
        <v>41</v>
      </c>
      <c r="D24" s="1">
        <v>254.3</v>
      </c>
      <c r="E24" s="1">
        <v>0</v>
      </c>
      <c r="F24" s="1">
        <f t="shared" si="0"/>
        <v>254.3</v>
      </c>
    </row>
    <row r="25" spans="1:6" ht="25.5">
      <c r="A25" s="25" t="s">
        <v>77</v>
      </c>
      <c r="B25" s="12" t="s">
        <v>17</v>
      </c>
      <c r="C25" s="10" t="s">
        <v>32</v>
      </c>
      <c r="D25" s="1">
        <v>3046</v>
      </c>
      <c r="E25" s="1">
        <v>0</v>
      </c>
      <c r="F25" s="1">
        <f t="shared" si="0"/>
        <v>3046</v>
      </c>
    </row>
    <row r="26" spans="1:6" ht="12.75">
      <c r="A26" s="25" t="s">
        <v>78</v>
      </c>
      <c r="B26" s="12" t="s">
        <v>18</v>
      </c>
      <c r="C26" s="10" t="s">
        <v>62</v>
      </c>
      <c r="D26" s="1">
        <v>6400</v>
      </c>
      <c r="E26" s="1">
        <v>10000</v>
      </c>
      <c r="F26" s="1">
        <f t="shared" si="0"/>
        <v>16400</v>
      </c>
    </row>
    <row r="27" spans="1:6" ht="12.75">
      <c r="A27" s="25" t="s">
        <v>79</v>
      </c>
      <c r="B27" s="12" t="s">
        <v>19</v>
      </c>
      <c r="C27" s="13" t="s">
        <v>52</v>
      </c>
      <c r="D27" s="1">
        <v>27900</v>
      </c>
      <c r="E27" s="1">
        <v>0</v>
      </c>
      <c r="F27" s="1">
        <f t="shared" si="0"/>
        <v>27900</v>
      </c>
    </row>
    <row r="28" spans="1:6" ht="25.5">
      <c r="A28" s="25" t="s">
        <v>80</v>
      </c>
      <c r="B28" s="12" t="s">
        <v>20</v>
      </c>
      <c r="C28" s="10" t="s">
        <v>55</v>
      </c>
      <c r="D28" s="1">
        <v>15400</v>
      </c>
      <c r="E28" s="1">
        <v>0</v>
      </c>
      <c r="F28" s="1">
        <f>D28+E28</f>
        <v>15400</v>
      </c>
    </row>
    <row r="29" spans="1:6" ht="25.5">
      <c r="A29" s="25" t="s">
        <v>81</v>
      </c>
      <c r="B29" s="12" t="s">
        <v>29</v>
      </c>
      <c r="C29" s="10" t="s">
        <v>71</v>
      </c>
      <c r="D29" s="1">
        <v>0</v>
      </c>
      <c r="E29" s="1">
        <v>0</v>
      </c>
      <c r="F29" s="1">
        <f>D29+E29</f>
        <v>0</v>
      </c>
    </row>
    <row r="30" spans="1:6" ht="12.75">
      <c r="A30" s="25" t="s">
        <v>82</v>
      </c>
      <c r="B30" s="12" t="s">
        <v>61</v>
      </c>
      <c r="C30" s="10" t="s">
        <v>53</v>
      </c>
      <c r="D30" s="1">
        <v>0</v>
      </c>
      <c r="E30" s="1">
        <v>0</v>
      </c>
      <c r="F30" s="1">
        <f t="shared" si="0"/>
        <v>0</v>
      </c>
    </row>
    <row r="31" spans="1:6" ht="12.75">
      <c r="A31" s="25" t="s">
        <v>83</v>
      </c>
      <c r="B31" s="12" t="s">
        <v>68</v>
      </c>
      <c r="C31" s="13" t="s">
        <v>64</v>
      </c>
      <c r="D31" s="1">
        <v>5000</v>
      </c>
      <c r="E31" s="1">
        <v>0</v>
      </c>
      <c r="F31" s="1">
        <f>D31+E31</f>
        <v>5000</v>
      </c>
    </row>
    <row r="32" spans="1:6" ht="12.75">
      <c r="A32" s="25" t="s">
        <v>42</v>
      </c>
      <c r="B32" s="12" t="s">
        <v>70</v>
      </c>
      <c r="C32" s="13" t="s">
        <v>33</v>
      </c>
      <c r="D32" s="1">
        <v>13581.6</v>
      </c>
      <c r="E32" s="1">
        <v>0</v>
      </c>
      <c r="F32" s="1">
        <f t="shared" si="0"/>
        <v>13581.6</v>
      </c>
    </row>
    <row r="33" spans="1:6" ht="21.75" customHeight="1">
      <c r="A33" s="24" t="s">
        <v>48</v>
      </c>
      <c r="B33" s="18" t="s">
        <v>22</v>
      </c>
      <c r="C33" s="19" t="s">
        <v>45</v>
      </c>
      <c r="D33" s="17">
        <f>D34+D35+D36+D37+D38</f>
        <v>2269863.8</v>
      </c>
      <c r="E33" s="17">
        <f>E34+E35+E36+E37+E38</f>
        <v>34650.899999999994</v>
      </c>
      <c r="F33" s="17">
        <f>F34+F35+F36+F37+F38</f>
        <v>2304514.7</v>
      </c>
    </row>
    <row r="34" spans="1:6" ht="12.75">
      <c r="A34" s="25" t="s">
        <v>84</v>
      </c>
      <c r="B34" s="12" t="s">
        <v>1</v>
      </c>
      <c r="C34" s="15" t="s">
        <v>26</v>
      </c>
      <c r="D34" s="1">
        <v>903356.1</v>
      </c>
      <c r="E34" s="1">
        <v>60408.4</v>
      </c>
      <c r="F34" s="1">
        <f aca="true" t="shared" si="1" ref="F34:F39">D34+E34</f>
        <v>963764.5</v>
      </c>
    </row>
    <row r="35" spans="1:6" ht="12.75">
      <c r="A35" s="25" t="s">
        <v>85</v>
      </c>
      <c r="B35" s="12" t="s">
        <v>2</v>
      </c>
      <c r="C35" s="15" t="s">
        <v>30</v>
      </c>
      <c r="D35" s="1">
        <v>480926.6</v>
      </c>
      <c r="E35" s="1">
        <v>3968.1</v>
      </c>
      <c r="F35" s="1">
        <f t="shared" si="1"/>
        <v>484894.69999999995</v>
      </c>
    </row>
    <row r="36" spans="1:6" ht="12.75">
      <c r="A36" s="25" t="s">
        <v>86</v>
      </c>
      <c r="B36" s="12" t="s">
        <v>4</v>
      </c>
      <c r="C36" s="15" t="s">
        <v>58</v>
      </c>
      <c r="D36" s="1">
        <v>799573.3</v>
      </c>
      <c r="E36" s="1">
        <v>-19944.4</v>
      </c>
      <c r="F36" s="1">
        <f t="shared" si="1"/>
        <v>779628.9</v>
      </c>
    </row>
    <row r="37" spans="1:6" ht="12.75" customHeight="1">
      <c r="A37" s="25" t="s">
        <v>87</v>
      </c>
      <c r="B37" s="12" t="s">
        <v>5</v>
      </c>
      <c r="C37" s="16" t="s">
        <v>63</v>
      </c>
      <c r="D37" s="1">
        <v>65812.8</v>
      </c>
      <c r="E37" s="1">
        <v>-9781.2</v>
      </c>
      <c r="F37" s="1">
        <f t="shared" si="1"/>
        <v>56031.600000000006</v>
      </c>
    </row>
    <row r="38" spans="1:6" ht="12.75">
      <c r="A38" s="25" t="s">
        <v>88</v>
      </c>
      <c r="B38" s="12" t="s">
        <v>6</v>
      </c>
      <c r="C38" s="15" t="s">
        <v>35</v>
      </c>
      <c r="D38" s="1">
        <v>20195</v>
      </c>
      <c r="E38" s="1">
        <v>0</v>
      </c>
      <c r="F38" s="1">
        <f t="shared" si="1"/>
        <v>20195</v>
      </c>
    </row>
    <row r="39" spans="1:6" ht="49.5" customHeight="1">
      <c r="A39" s="25" t="s">
        <v>89</v>
      </c>
      <c r="B39" s="12" t="s">
        <v>7</v>
      </c>
      <c r="C39" s="10" t="s">
        <v>90</v>
      </c>
      <c r="D39" s="1">
        <v>0</v>
      </c>
      <c r="E39" s="1">
        <v>0</v>
      </c>
      <c r="F39" s="1">
        <f t="shared" si="1"/>
        <v>0</v>
      </c>
    </row>
    <row r="40" spans="1:6" ht="30.75" customHeight="1">
      <c r="A40" s="26"/>
      <c r="B40" s="18" t="s">
        <v>23</v>
      </c>
      <c r="C40" s="19" t="s">
        <v>21</v>
      </c>
      <c r="D40" s="17">
        <f>D11+D33</f>
        <v>3315044.4</v>
      </c>
      <c r="E40" s="17">
        <f>E11+E33</f>
        <v>44650.899999999994</v>
      </c>
      <c r="F40" s="17">
        <f>F11+F33</f>
        <v>3359695.3000000003</v>
      </c>
    </row>
    <row r="41" spans="1:3" ht="12.75">
      <c r="A41" s="7"/>
      <c r="B41" s="4"/>
      <c r="C41" s="4"/>
    </row>
  </sheetData>
  <sheetProtection/>
  <mergeCells count="2"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Дума</cp:lastModifiedBy>
  <cp:lastPrinted>2011-11-25T08:41:20Z</cp:lastPrinted>
  <dcterms:created xsi:type="dcterms:W3CDTF">2001-01-25T10:08:27Z</dcterms:created>
  <dcterms:modified xsi:type="dcterms:W3CDTF">2011-11-25T08:41:29Z</dcterms:modified>
  <cp:category/>
  <cp:version/>
  <cp:contentType/>
  <cp:contentStatus/>
</cp:coreProperties>
</file>